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6b0bfe6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리밸런싱 계산표" sheetId="1" r:id="Rd0bed9f2fd014170"/>
    <x:sheet xmlns:r="http://schemas.openxmlformats.org/officeDocument/2006/relationships" name="사용 안내" sheetId="2" r:id="R2e8e6521f82348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#,##0&quot;원&quot;"/>
    <x:numFmt numFmtId="202" formatCode="0.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8504A"/>
      <x:name val="Carlito"/>
    </x:font>
    <x:font>
      <x:b/>
      <x:sz val="11"/>
      <x:color rgb="FF17324D"/>
      <x:name val="Carlito"/>
    </x:font>
    <x:font>
      <x:sz val="11"/>
      <x:color rgb="FF243746"/>
      <x:name val="Carlito"/>
    </x:font>
    <x:font>
      <x:b/>
      <x:sz val="11"/>
      <x:color rgb="FF6F5300"/>
      <x:name val="Carlito"/>
    </x:font>
    <x:font>
      <x:b/>
      <x:sz val="11"/>
      <x:color rgb="FFFFFFFF"/>
      <x:name val="Carlito"/>
    </x:font>
    <x:font>
      <x:b/>
      <x:sz val="11"/>
      <x:color rgb="FF425B55"/>
      <x:name val="Carlito"/>
    </x:font>
    <x:font>
      <x:b/>
      <x:sz val="11"/>
      <x:color rgb="FF28504A"/>
      <x:name val="Carlito"/>
    </x:font>
    <x:font>
      <x:b/>
      <x:sz val="18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3F0"/>
      </x:patternFill>
    </x:fill>
    <x:fill>
      <x:patternFill patternType="solid">
        <x:fgColor rgb="FFDCE8E4"/>
      </x:patternFill>
    </x:fill>
    <x:fill>
      <x:patternFill patternType="solid">
        <x:fgColor rgb="FFFFF6DA"/>
      </x:patternFill>
    </x:fill>
    <x:fill>
      <x:patternFill patternType="solid">
        <x:fgColor rgb="FFF3F6F5"/>
      </x:patternFill>
    </x:fill>
    <x:fill>
      <x:patternFill patternType="solid">
        <x:fgColor rgb="FFEEF8F2"/>
      </x:patternFill>
    </x:fill>
  </x:fills>
  <x:borders count="11">
    <x:border/>
    <x:border>
      <x:left style="thin">
        <x:color rgb="FFBACAC5"/>
      </x:left>
      <x:right style="thin">
        <x:color rgb="FFBACAC5"/>
      </x:right>
      <x:top style="thin">
        <x:color rgb="FFBACAC5"/>
      </x:top>
      <x:bottom style="thin">
        <x:color rgb="FFBACAC5"/>
      </x:bottom>
    </x:border>
    <x:border>
      <x:left style="thin">
        <x:color rgb="FFD9E1DE"/>
      </x:left>
      <x:right style="thin">
        <x:color rgb="FFD9E1DE"/>
      </x:right>
      <x:top style="thin">
        <x:color rgb="FFD9E1DE"/>
      </x:top>
      <x:bottom style="thin">
        <x:color rgb="FFD9E1DE"/>
      </x:bottom>
    </x:border>
    <x:border>
      <x:left style="medium">
        <x:color rgb="FF198754"/>
      </x:left>
      <x:top style="medium">
        <x:color rgb="FF198754"/>
      </x:top>
    </x:border>
    <x:border>
      <x:top style="medium">
        <x:color rgb="FF198754"/>
      </x:top>
    </x:border>
    <x:border>
      <x:right style="medium">
        <x:color rgb="FF198754"/>
      </x:right>
      <x:top style="medium">
        <x:color rgb="FF198754"/>
      </x:top>
    </x:border>
    <x:border>
      <x:left style="medium">
        <x:color rgb="FF198754"/>
      </x:left>
    </x:border>
    <x:border>
      <x:right style="medium">
        <x:color rgb="FF198754"/>
      </x:right>
    </x:border>
    <x:border>
      <x:left style="medium">
        <x:color rgb="FF198754"/>
      </x:left>
      <x:bottom style="medium">
        <x:color rgb="FF198754"/>
      </x:bottom>
    </x:border>
    <x:border>
      <x:bottom style="medium">
        <x:color rgb="FF198754"/>
      </x:bottom>
    </x:border>
    <x:border>
      <x:right style="medium">
        <x:color rgb="FF198754"/>
      </x:right>
      <x:bottom style="medium">
        <x:color rgb="FF198754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1" fontId="4" fillId="0" borderId="2" xfId="0" applyNumberFormat="1" applyFont="1" applyFill="1" applyBorder="1" applyAlignment="1">
      <x:alignment vertical="center" wrapText="1"/>
    </x:xf>
    <x:xf numFmtId="202" fontId="4" fillId="0" borderId="2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horizontal="right" vertical="center" wrapText="1"/>
    </x:xf>
    <x:xf numFmtId="201" fontId="4" fillId="0" borderId="2" xfId="0" applyNumberFormat="1" applyFont="1" applyFill="1" applyBorder="1" applyAlignment="1">
      <x:alignment horizontal="right" vertical="center" wrapText="1"/>
    </x:xf>
    <x:xf numFmtId="202" fontId="4" fillId="0" borderId="2" xfId="0" applyNumberFormat="1" applyFont="1" applyFill="1" applyBorder="1" applyAlignment="1">
      <x:alignment horizontal="right" vertical="center" wrapText="1"/>
    </x:xf>
    <x:xf numFmtId="202" fontId="4" fillId="5" borderId="2" xfId="0" applyNumberFormat="1" applyFont="1" applyFill="1" applyBorder="1" applyAlignment="1">
      <x:alignment horizontal="right" vertical="center" wrapText="1"/>
    </x:xf>
    <x:xf numFmtId="202" fontId="5" fillId="5" borderId="2" xfId="0" applyNumberFormat="1" applyFont="1" applyFill="1" applyBorder="1" applyAlignment="1">
      <x:alignment horizontal="right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vertical="center"/>
    </x:xf>
    <x:xf numFmtId="201" fontId="3" fillId="6" borderId="1" xfId="0" applyNumberFormat="1" applyFont="1" applyFill="1" applyBorder="1" applyAlignment="1">
      <x:alignment vertical="center"/>
    </x:xf>
    <x:xf numFmtId="202" fontId="3" fillId="6" borderId="1" xfId="0" applyNumberFormat="1" applyFont="1" applyFill="1" applyBorder="1" applyAlignment="1">
      <x:alignment vertical="center"/>
    </x:xf>
    <x:xf numFmtId="201" fontId="3" fillId="6" borderId="1" xfId="0" applyNumberFormat="1" applyFont="1" applyFill="1" applyBorder="1" applyAlignment="1">
      <x:alignment horizontal="right" vertical="center"/>
    </x:xf>
    <x:xf numFmtId="202" fontId="3" fillId="6" borderId="1" xfId="0" applyNumberFormat="1" applyFont="1" applyFill="1" applyBorder="1" applyAlignment="1">
      <x:alignment horizontal="right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6" borderId="2" xfId="0" applyNumberFormat="1" applyFont="1" applyFill="1" applyBorder="1" applyAlignment="1">
      <x:alignment vertical="center"/>
    </x:xf>
    <x:xf numFmtId="0" fontId="7" fillId="6" borderId="2" xfId="0" applyNumberFormat="1" applyFont="1" applyFill="1" applyBorder="1" applyAlignment="1">
      <x:alignment vertical="center"/>
    </x:xf>
    <x:xf numFmtId="201" fontId="0" fillId="0" borderId="2" xfId="0" applyNumberFormat="1" applyFont="1" applyFill="1" applyBorder="1" applyAlignment="1">
      <x:alignment vertical="center"/>
    </x:xf>
    <x:xf numFmtId="202" fontId="0" fillId="0" borderId="2" xfId="0" applyNumberFormat="1" applyFont="1" applyFill="1" applyBorder="1" applyAlignment="1">
      <x:alignment vertical="center"/>
    </x:xf>
    <x:xf numFmtId="201" fontId="0" fillId="0" borderId="2" xfId="0" applyNumberFormat="1" applyFont="1" applyFill="1" applyBorder="1" applyAlignment="1">
      <x:alignment horizontal="right" vertical="center"/>
    </x:xf>
    <x:xf numFmtId="202" fontId="0" fillId="0" borderId="2" xfId="0" applyNumberFormat="1" applyFont="1" applyFill="1" applyBorder="1" applyAlignment="1">
      <x:alignment horizontal="right" vertical="center"/>
    </x:xf>
    <x:xf numFmtId="0" fontId="0" fillId="0" borderId="2" xfId="0" applyNumberFormat="1" applyFont="1" applyFill="1" applyBorder="1" applyAlignment="1">
      <x:alignment horizontal="right" vertical="center"/>
    </x:xf>
    <x:xf numFmtId="201" fontId="0" fillId="5" borderId="2" xfId="0" applyNumberFormat="1" applyFont="1" applyFill="1" applyBorder="1" applyAlignment="1">
      <x:alignment horizontal="right" vertical="center"/>
    </x:xf>
    <x:xf numFmtId="201" fontId="5" fillId="5" borderId="2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3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9" xfId="0" applyNumberFormat="1" applyFont="1" applyFill="1" applyBorder="1" applyAlignment="1">
      <x:alignment wrapText="1"/>
    </x:xf>
    <x:xf numFmtId="0" fontId="8" fillId="7" borderId="10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176B3A"/>
      </x:font>
      <x:fill>
        <x:patternFill patternType="solid">
          <x:bgColor rgb="FFE4F4E9"/>
        </x:patternFill>
      </x:fill>
    </x:dxf>
    <x:dxf>
      <x:font>
        <x:b/>
        <x:color rgb="FFA8322D"/>
      </x:font>
      <x:fill>
        <x:patternFill patternType="solid">
          <x:bgColor rgb="FFFCE7E5"/>
        </x:patternFill>
      </x:fill>
    </x:dxf>
    <x:dxf>
      <x:font>
        <x:b/>
        <x:color rgb="FF9A5A00"/>
      </x:font>
      <x:fill>
        <x:patternFill patternType="solid">
          <x:bgColor rgb="FFFFF0D5"/>
        </x:patternFill>
      </x:fill>
    </x:dxf>
    <x:dxf>
      <x:font>
        <x:b/>
        <x:color rgb="FF176B3A"/>
      </x:font>
      <x:fill>
        <x:patternFill patternType="solid">
          <x:bgColor rgb="FFDFF3E6"/>
        </x:patternFill>
      </x:fill>
    </x:dxf>
    <x:dxf>
      <x:font>
        <x:b/>
        <x:color rgb="FFA8322D"/>
      </x:font>
      <x:fill>
        <x:patternFill patternType="solid">
          <x:bgColor rgb="FFFCE1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49f02c3134127" /><Relationship Type="http://schemas.openxmlformats.org/officeDocument/2006/relationships/theme" Target="/xl/theme/theme1.xml" Id="R4d1b2719806e4529" /><Relationship Type="http://schemas.openxmlformats.org/officeDocument/2006/relationships/sharedStrings" Target="/xl/sharedStrings.xml" Id="R2419e00133a44ebd" /><Relationship Type="http://schemas.openxmlformats.org/officeDocument/2006/relationships/worksheet" Target="/xl/worksheets/sheet1.xml" Id="Rd0bed9f2fd014170" /><Relationship Type="http://schemas.openxmlformats.org/officeDocument/2006/relationships/worksheet" Target="/xl/worksheets/sheet2.xml" Id="R2e8e6521f823480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130b5df81154e3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현재 비중과 목표 비중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현재 비중</c:v>
          </c:tx>
          <c:cat>
            <c:strRef>
              <c:f>'리밸런싱 계산표'!$L$12:$L$16</c:f>
              <c:strCache>
                <c:ptCount val="0"/>
              </c:strCache>
            </c:strRef>
          </c:cat>
          <c:val>
            <c:numRef>
              <c:f>'리밸런싱 계산표'!$M$12:$M$16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목표 비중</c:v>
          </c:tx>
          <c:cat>
            <c:strRef>
              <c:f>'리밸런싱 계산표'!$L$12:$L$16</c:f>
              <c:strCache>
                <c:ptCount val="0"/>
              </c:strCache>
            </c:strRef>
          </c:cat>
          <c:val>
            <c:numRef>
              <c:f>'리밸런싱 계산표'!$N$12:$N$16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0.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17</xdr:row>
      <xdr:rowOff>0</xdr:rowOff>
    </xdr:from>
    <xdr:to>
      <xdr:col>20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30b5df81154e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75e5717c0a947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1299991607666" hidden="0" customWidth="1"/>
    <x:col min="2" max="2" width="10.25" hidden="0" customWidth="1"/>
    <x:col min="3" max="3" width="13.5" hidden="0" customWidth="1"/>
    <x:col min="4" max="4" width="13.5" hidden="0" customWidth="1"/>
    <x:col min="5" max="5" width="11.5" hidden="0" customWidth="1"/>
    <x:col min="6" max="6" width="11.5" hidden="0" customWidth="1"/>
    <x:col min="7" max="7" width="14.75" hidden="0" customWidth="1"/>
    <x:col min="8" max="8" width="14.75" hidden="0" customWidth="1"/>
    <x:col min="9" max="9" width="14.75" hidden="0" customWidth="1"/>
    <x:col min="10" max="10" width="14.75" hidden="0" customWidth="1"/>
    <x:col min="11" max="11" width="2.5" hidden="0" customWidth="1"/>
    <x:col min="12" max="12" width="16" hidden="0" customWidth="1"/>
    <x:col min="13" max="13" width="14" hidden="0" customWidth="1"/>
    <x:col min="14" max="14" width="14" hidden="0" customWidth="1"/>
  </x:cols>
  <x:sheetData>
    <x:row r="1" ht="40" customHeight="1">
      <x:c r="A1" s="4" t="str">
        <x:v>MONEYTECH365 ETF 리밸런싱 계산표</x:v>
      </x:c>
      <x:c r="B1" s="4"/>
      <x:c r="C1" s="4"/>
      <x:c r="D1" s="4"/>
      <x:c r="E1" s="4"/>
      <x:c r="F1" s="4"/>
      <x:c r="G1" s="4"/>
      <x:c r="H1" s="4"/>
      <x:c r="I1" s="4"/>
      <x:c r="J1" s="4"/>
      <x:c r="L1" s="35" t="str">
        <x:v>입력 및 점검</x:v>
      </x:c>
      <x:c r="M1" s="35"/>
      <x:c r="N1" s="35"/>
    </x:row>
    <x:row r="2" ht="28" customHeight="1">
      <x:c r="A2" s="7" t="str">
        <x:v>모든 자산명과 금액은 설명용 가상 데이터입니다. 실제 투자 종목 추천이나 주문 지시가 아닙니다.</x:v>
      </x:c>
      <x:c r="B2" s="7"/>
      <x:c r="C2" s="7"/>
      <x:c r="D2" s="7"/>
      <x:c r="E2" s="7"/>
      <x:c r="F2" s="7"/>
      <x:c r="G2" s="7"/>
      <x:c r="H2" s="7"/>
      <x:c r="I2" s="7"/>
      <x:c r="J2" s="7"/>
      <x:c r="L2" s="39" t="str">
        <x:v>현재 평가액</x:v>
      </x:c>
      <x:c r="M2" s="42" t="n">
        <x:f>SUM(D5:D9)</x:f>
        <x:v>6300000</x:v>
      </x:c>
    </x:row>
    <x:row r="3">
      <x:c r="L3" s="39" t="str">
        <x:v>현재 비중 합계</x:v>
      </x:c>
      <x:c r="M3" s="43" t="n">
        <x:f>SUM(E5:E9)</x:f>
        <x:v>1</x:v>
      </x:c>
    </x:row>
    <x:row r="4" ht="38" customHeight="1">
      <x:c r="A4" s="13" t="str">
        <x:v>자산</x:v>
      </x:c>
      <x:c r="B4" s="13" t="str">
        <x:v>보유 수량</x:v>
      </x:c>
      <x:c r="C4" s="13" t="str">
        <x:v>현재 가격</x:v>
      </x:c>
      <x:c r="D4" s="13" t="str">
        <x:v>현재 평가액</x:v>
      </x:c>
      <x:c r="E4" s="13" t="str">
        <x:v>현재 비중</x:v>
      </x:c>
      <x:c r="F4" s="13" t="str">
        <x:v>목표 비중</x:v>
      </x:c>
      <x:c r="G4" s="13" t="str">
        <x:v>목표 평가액</x:v>
      </x:c>
      <x:c r="H4" s="13" t="str">
        <x:v>목표와 차이</x:v>
      </x:c>
      <x:c r="I4" s="13" t="str">
        <x:v>신규 납입 배분</x:v>
      </x:c>
      <x:c r="J4" s="13" t="str">
        <x:v>납입 후 남은 차이</x:v>
      </x:c>
      <x:c r="L4" s="39" t="str">
        <x:v>목표 비중 합계</x:v>
      </x:c>
      <x:c r="M4" s="43" t="n">
        <x:f>SUM(F5:F9)</x:f>
        <x:v>1</x:v>
      </x:c>
    </x:row>
    <x:row r="5" ht="32" customHeight="1">
      <x:c r="A5" s="17" t="str">
        <x:v>자산-A 주식형</x:v>
      </x:c>
      <x:c r="B5" s="21" t="n">
        <x:v>35</x:v>
      </x:c>
      <x:c r="C5" s="22" t="n">
        <x:v>82000</x:v>
      </x:c>
      <x:c r="D5" s="22" t="n">
        <x:f>B5*C5</x:f>
        <x:v>2870000</x:v>
      </x:c>
      <x:c r="E5" s="23" t="n">
        <x:f>D5/SUM($D$5:$D$9)</x:f>
        <x:v>0.45555555555555555</x:v>
      </x:c>
      <x:c r="F5" s="25" t="n">
        <x:v>0.4</x:v>
      </x:c>
      <x:c r="G5" s="22" t="n">
        <x:f>SUM($D$5:$D$9)*F5</x:f>
        <x:v>2520000</x:v>
      </x:c>
      <x:c r="H5" s="22" t="n">
        <x:f>G5-D5</x:f>
        <x:v>-350000</x:v>
      </x:c>
      <x:c r="I5" s="22" t="n">
        <x:f>IF(H5&gt;0,H5/SUMIF($H$5:$H$9,"&gt;0",$H$5:$H$9)*$M$6,0)</x:f>
        <x:v>0</x:v>
      </x:c>
      <x:c r="J5" s="22" t="n">
        <x:f>H5-I5</x:f>
        <x:v>-350000</x:v>
      </x:c>
      <x:c r="L5" s="39" t="str">
        <x:v>부족 금액 합계</x:v>
      </x:c>
      <x:c r="M5" s="42" t="n">
        <x:f>SUMIF(H5:H9,"&gt;0",H5:H9)</x:f>
        <x:v>350000</x:v>
      </x:c>
    </x:row>
    <x:row r="6" ht="32" customHeight="1">
      <x:c r="A6" s="17" t="str">
        <x:v>자산-B 채권형</x:v>
      </x:c>
      <x:c r="B6" s="21" t="n">
        <x:v>25</x:v>
      </x:c>
      <x:c r="C6" s="22" t="n">
        <x:v>62000</x:v>
      </x:c>
      <x:c r="D6" s="22" t="n">
        <x:f>B6*C6</x:f>
        <x:v>1550000</x:v>
      </x:c>
      <x:c r="E6" s="23" t="n">
        <x:f>D6/SUM($D$5:$D$9)</x:f>
        <x:v>0.24603174603174602</x:v>
      </x:c>
      <x:c r="F6" s="25" t="n">
        <x:v>0.25</x:v>
      </x:c>
      <x:c r="G6" s="22" t="n">
        <x:f>SUM($D$5:$D$9)*F6</x:f>
        <x:v>1575000</x:v>
      </x:c>
      <x:c r="H6" s="22" t="n">
        <x:f>G6-D6</x:f>
        <x:v>25000</x:v>
      </x:c>
      <x:c r="I6" s="22" t="n">
        <x:f>IF(H6&gt;0,H6/SUMIF($H$5:$H$9,"&gt;0",$H$5:$H$9)*$M$6,0)</x:f>
        <x:v>21428.571428571428</x:v>
      </x:c>
      <x:c r="J6" s="22" t="n">
        <x:f>H6-I6</x:f>
        <x:v>3571.4285714285725</x:v>
      </x:c>
      <x:c r="L6" s="39" t="str">
        <x:v>신규 납입금</x:v>
      </x:c>
      <x:c r="M6" s="46" t="n">
        <x:v>300000</x:v>
      </x:c>
    </x:row>
    <x:row r="7" ht="32" customHeight="1">
      <x:c r="A7" s="17" t="str">
        <x:v>자산-C 금·대체</x:v>
      </x:c>
      <x:c r="B7" s="21" t="n">
        <x:v>18</x:v>
      </x:c>
      <x:c r="C7" s="22" t="n">
        <x:v>44000</x:v>
      </x:c>
      <x:c r="D7" s="22" t="n">
        <x:f>B7*C7</x:f>
        <x:v>792000</x:v>
      </x:c>
      <x:c r="E7" s="23" t="n">
        <x:f>D7/SUM($D$5:$D$9)</x:f>
        <x:v>0.12571428571428572</x:v>
      </x:c>
      <x:c r="F7" s="25" t="n">
        <x:v>0.15</x:v>
      </x:c>
      <x:c r="G7" s="22" t="n">
        <x:f>SUM($D$5:$D$9)*F7</x:f>
        <x:v>945000</x:v>
      </x:c>
      <x:c r="H7" s="22" t="n">
        <x:f>G7-D7</x:f>
        <x:v>153000</x:v>
      </x:c>
      <x:c r="I7" s="22" t="n">
        <x:f>IF(H7&gt;0,H7/SUMIF($H$5:$H$9,"&gt;0",$H$5:$H$9)*$M$6,0)</x:f>
        <x:v>131142.85714285716</x:v>
      </x:c>
      <x:c r="J7" s="22" t="n">
        <x:f>H7-I7</x:f>
        <x:v>21857.14285714284</x:v>
      </x:c>
      <x:c r="L7" s="39" t="str">
        <x:v>배분액 합계</x:v>
      </x:c>
      <x:c r="M7" s="42" t="n">
        <x:f>SUM(I5:I9)</x:f>
        <x:v>300000</x:v>
      </x:c>
    </x:row>
    <x:row r="8" ht="32" customHeight="1">
      <x:c r="A8" s="17" t="str">
        <x:v>자산-D 단기자금</x:v>
      </x:c>
      <x:c r="B8" s="21" t="n">
        <x:v>12</x:v>
      </x:c>
      <x:c r="C8" s="22" t="n">
        <x:v>51000</x:v>
      </x:c>
      <x:c r="D8" s="22" t="n">
        <x:f>B8*C8</x:f>
        <x:v>612000</x:v>
      </x:c>
      <x:c r="E8" s="23" t="n">
        <x:f>D8/SUM($D$5:$D$9)</x:f>
        <x:v>0.09714285714285714</x:v>
      </x:c>
      <x:c r="F8" s="25" t="n">
        <x:v>0.1</x:v>
      </x:c>
      <x:c r="G8" s="22" t="n">
        <x:f>SUM($D$5:$D$9)*F8</x:f>
        <x:v>630000</x:v>
      </x:c>
      <x:c r="H8" s="22" t="n">
        <x:f>G8-D8</x:f>
        <x:v>18000</x:v>
      </x:c>
      <x:c r="I8" s="22" t="n">
        <x:f>IF(H8&gt;0,H8/SUMIF($H$5:$H$9,"&gt;0",$H$5:$H$9)*$M$6,0)</x:f>
        <x:v>15428.571428571428</x:v>
      </x:c>
      <x:c r="J8" s="22" t="n">
        <x:f>H8-I8</x:f>
        <x:v>2571.4285714285725</x:v>
      </x:c>
      <x:c r="L8" s="39" t="str">
        <x:v>계산 상태</x:v>
      </x:c>
      <x:c r="M8" s="44" t="str">
        <x:f>IF(AND(ABS(M3-1)&lt;0.0001,ABS(M4-1)&lt;0.0001,ABS(M6-M7)&lt;1),"점검 통과","확인 필요")</x:f>
        <x:v>점검 통과</x:v>
      </x:c>
    </x:row>
    <x:row r="9" ht="32" customHeight="1">
      <x:c r="A9" s="17" t="str">
        <x:v>현금</x:v>
      </x:c>
      <x:c r="B9" s="21" t="n">
        <x:v>1</x:v>
      </x:c>
      <x:c r="C9" s="22" t="n">
        <x:v>476000</x:v>
      </x:c>
      <x:c r="D9" s="22" t="n">
        <x:f>B9*C9</x:f>
        <x:v>476000</x:v>
      </x:c>
      <x:c r="E9" s="23" t="n">
        <x:f>D9/SUM($D$5:$D$9)</x:f>
        <x:v>0.07555555555555556</x:v>
      </x:c>
      <x:c r="F9" s="25" t="n">
        <x:v>0.1</x:v>
      </x:c>
      <x:c r="G9" s="22" t="n">
        <x:f>SUM($D$5:$D$9)*F9</x:f>
        <x:v>630000</x:v>
      </x:c>
      <x:c r="H9" s="22" t="n">
        <x:f>G9-D9</x:f>
        <x:v>154000</x:v>
      </x:c>
      <x:c r="I9" s="22" t="n">
        <x:f>IF(H9&gt;0,H9/SUMIF($H$5:$H$9,"&gt;0",$H$5:$H$9)*$M$6,0)</x:f>
        <x:v>132000</x:v>
      </x:c>
      <x:c r="J9" s="22" t="n">
        <x:f>H9-I9</x:f>
        <x:v>22000</x:v>
      </x:c>
    </x:row>
    <x:row r="10">
      <x:c r="A10" s="29" t="str">
        <x:v>합계 / 확인</x:v>
      </x:c>
      <x:c r="B10" s="29"/>
      <x:c r="C10" s="29"/>
      <x:c r="D10" s="32" t="n">
        <x:f>SUM(D5:D9)</x:f>
        <x:v>6300000</x:v>
      </x:c>
      <x:c r="E10" s="33" t="n">
        <x:f>SUM(E5:E9)</x:f>
        <x:v>1</x:v>
      </x:c>
      <x:c r="F10" s="33" t="n">
        <x:f>SUM(F5:F9)</x:f>
        <x:v>1</x:v>
      </x:c>
      <x:c r="G10" s="32" t="n">
        <x:f>SUM(G5:G9)</x:f>
        <x:v>6300000</x:v>
      </x:c>
      <x:c r="H10" s="32" t="n">
        <x:f>SUM(H5:H9)</x:f>
        <x:v>0</x:v>
      </x:c>
      <x:c r="I10" s="32" t="n">
        <x:f>SUM(I5:I9)</x:f>
        <x:v>300000</x:v>
      </x:c>
      <x:c r="J10" s="32" t="n">
        <x:f>SUM(J5:J9)</x:f>
        <x:v>-300000</x:v>
      </x:c>
    </x:row>
    <x:row r="11">
      <x:c r="L11" t="str">
        <x:v>자산</x:v>
      </x:c>
      <x:c r="M11" t="str">
        <x:v>현재 비중</x:v>
      </x:c>
      <x:c r="N11" t="str">
        <x:v>목표 비중</x:v>
      </x:c>
    </x:row>
    <x:row r="12">
      <x:c r="A12" s="66" t="str">
        <x:v>MONEYTECH365 기준
① 목표 비중은 사용자가 정합니다. ② AI는 표·수식·오류 점검을 맡습니다.
③ 매도부터 계산하지 말고, 신규 납입금으로 비중을 조정할 수 있는지 먼저 봅니다.
④ 세금·수수료·최소 주문 수량·실제 체결가는 주문 전에 증권사에서 다시 확인합니다.</x:v>
      </x:c>
      <x:c r="B12" s="67"/>
      <x:c r="C12" s="67"/>
      <x:c r="D12" s="67"/>
      <x:c r="E12" s="67"/>
      <x:c r="F12" s="67"/>
      <x:c r="G12" s="67"/>
      <x:c r="H12" s="67"/>
      <x:c r="I12" s="67"/>
      <x:c r="J12" s="68"/>
      <x:c r="L12" t="str">
        <x:v>자산-A 주식형</x:v>
      </x:c>
      <x:c r="M12" s="75" t="n">
        <x:f>E5</x:f>
        <x:v>0.45555555555555555</x:v>
      </x:c>
      <x:c r="N12" s="75" t="n">
        <x:f>F5</x:f>
        <x:v>0.4</x:v>
      </x:c>
    </x:row>
    <x:row r="13">
      <x:c r="A13" s="69"/>
      <x:c r="B13" s="70"/>
      <x:c r="C13" s="70"/>
      <x:c r="D13" s="70"/>
      <x:c r="E13" s="70"/>
      <x:c r="F13" s="70"/>
      <x:c r="G13" s="70"/>
      <x:c r="H13" s="70"/>
      <x:c r="I13" s="70"/>
      <x:c r="J13" s="71"/>
      <x:c r="L13" t="str">
        <x:v>자산-B 채권형</x:v>
      </x:c>
      <x:c r="M13" s="75" t="n">
        <x:f>E6</x:f>
        <x:v>0.24603174603174602</x:v>
      </x:c>
      <x:c r="N13" s="75" t="n">
        <x:f>F6</x:f>
        <x:v>0.25</x:v>
      </x:c>
    </x:row>
    <x:row r="14">
      <x:c r="A14" s="69"/>
      <x:c r="B14" s="70"/>
      <x:c r="C14" s="70"/>
      <x:c r="D14" s="70"/>
      <x:c r="E14" s="70"/>
      <x:c r="F14" s="70"/>
      <x:c r="G14" s="70"/>
      <x:c r="H14" s="70"/>
      <x:c r="I14" s="70"/>
      <x:c r="J14" s="71"/>
      <x:c r="L14" t="str">
        <x:v>자산-C 금·대체</x:v>
      </x:c>
      <x:c r="M14" s="75" t="n">
        <x:f>E7</x:f>
        <x:v>0.12571428571428572</x:v>
      </x:c>
      <x:c r="N14" s="75" t="n">
        <x:f>F7</x:f>
        <x:v>0.15</x:v>
      </x:c>
    </x:row>
    <x:row r="15">
      <x:c r="A15" s="72"/>
      <x:c r="B15" s="73"/>
      <x:c r="C15" s="73"/>
      <x:c r="D15" s="73"/>
      <x:c r="E15" s="73"/>
      <x:c r="F15" s="73"/>
      <x:c r="G15" s="73"/>
      <x:c r="H15" s="73"/>
      <x:c r="I15" s="73"/>
      <x:c r="J15" s="74"/>
      <x:c r="L15" t="str">
        <x:v>자산-D 단기자금</x:v>
      </x:c>
      <x:c r="M15" s="75" t="n">
        <x:f>E8</x:f>
        <x:v>0.09714285714285714</x:v>
      </x:c>
      <x:c r="N15" s="75" t="n">
        <x:f>F8</x:f>
        <x:v>0.1</x:v>
      </x:c>
    </x:row>
    <x:row r="16">
      <x:c r="L16" t="str">
        <x:v>현금</x:v>
      </x:c>
      <x:c r="M16" s="75" t="n">
        <x:f>E9</x:f>
        <x:v>0.07555555555555556</x:v>
      </x:c>
      <x:c r="N16" s="75" t="n">
        <x:f>F9</x:f>
        <x:v>0.1</x:v>
      </x:c>
    </x:row>
    <x:row r="18" ht="30" customHeight="1">
      <x:c r="A18" s="78" t="str">
        <x:v>사용 방법: 노란 셀(목표 비중·신규 납입금)을 입력 → 합계와 점검 상태 확인 → 결과를 검토용 시나리오로만 사용</x:v>
      </x:c>
      <x:c r="B18" s="78"/>
      <x:c r="C18" s="78"/>
      <x:c r="D18" s="78"/>
      <x:c r="E18" s="78"/>
      <x:c r="F18" s="78"/>
      <x:c r="G18" s="78"/>
      <x:c r="H18" s="78"/>
      <x:c r="I18" s="78"/>
      <x:c r="J18" s="78"/>
    </x:row>
  </x:sheetData>
  <x:mergeCells>
    <x:mergeCell ref="A1:J1"/>
    <x:mergeCell ref="A2:J2"/>
    <x:mergeCell ref="A10:C10"/>
    <x:mergeCell ref="L1:N1"/>
    <x:mergeCell ref="A12:J15"/>
    <x:mergeCell ref="A18:J18"/>
  </x:mergeCells>
  <x:conditionalFormatting sqref="H5:H9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J5:J9">
    <x:cfRule type="cellIs" dxfId="2" priority="3" operator="greaterThan">
      <x:formula>0</x:formula>
    </x:cfRule>
  </x:conditionalFormatting>
  <x:conditionalFormatting sqref="M8:M8">
    <x:cfRule type="containsText" dxfId="3" priority="4" operator="containsText" text="점검 통과"/>
    <x:cfRule type="containsText" dxfId="4" priority="5" operator="containsText" text="확인 필요"/>
  </x:conditionalFormatting>
  <x:pageMargins left="0.7" right="0.7" top="0.75" bottom="0.75" header="0.3" footer="0.3"/>
  <x:drawing xmlns:r="http://schemas.openxmlformats.org/officeDocument/2006/relationships" r:id="Ra75e5717c0a947f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25" hidden="0" customWidth="1"/>
    <x:col min="2" max="2" width="70" hidden="0" customWidth="1"/>
  </x:cols>
  <x:sheetData>
    <x:row r="1">
      <x:c r="A1" s="80" t="str">
        <x:v>MONEYTECH365 ETF 리밸런싱 계산표 사용 안내</x:v>
      </x:c>
      <x:c r="B1" s="80"/>
      <x:c r="C1" s="80"/>
      <x:c r="D1" s="80"/>
      <x:c r="E1" s="80"/>
      <x:c r="F1" s="80"/>
    </x:row>
    <x:row r="3">
      <x:c r="A3" s="84" t="str">
        <x:v>구분</x:v>
      </x:c>
      <x:c r="B3" s="84" t="str">
        <x:v>안내</x:v>
      </x:c>
    </x:row>
    <x:row r="4" ht="42" customHeight="1">
      <x:c r="A4" s="86" t="str">
        <x:v>1. 현재 자료</x:v>
      </x:c>
      <x:c r="B4" s="82" t="str">
        <x:v>자산명·수량·가격을 같은 기준 통화로 입력합니다.</x:v>
      </x:c>
    </x:row>
    <x:row r="5" ht="42" customHeight="1">
      <x:c r="A5" s="86" t="str">
        <x:v>2. 목표 비중</x:v>
      </x:c>
      <x:c r="B5" s="82" t="str">
        <x:v>사용자가 정한 목표 비중만 노란 셀에 입력합니다.</x:v>
      </x:c>
    </x:row>
    <x:row r="6" ht="42" customHeight="1">
      <x:c r="A6" s="86" t="str">
        <x:v>3. AI 활용</x:v>
      </x:c>
      <x:c r="B6" s="82" t="str">
        <x:v>표 구조, 수식 초안, 셀 참조와 오류 점검을 요청합니다.</x:v>
      </x:c>
    </x:row>
    <x:row r="7" ht="42" customHeight="1">
      <x:c r="A7" s="86" t="str">
        <x:v>4. 신규 납입금</x:v>
      </x:c>
      <x:c r="B7" s="82" t="str">
        <x:v>매도 전 신규 자금으로 부족 비중을 조정하는 시나리오를 확인합니다.</x:v>
      </x:c>
    </x:row>
    <x:row r="8" ht="42" customHeight="1">
      <x:c r="A8" s="86" t="str">
        <x:v>5. 최종 확인</x:v>
      </x:c>
      <x:c r="B8" s="82" t="str">
        <x:v>증권사 잔고, 세금, 수수료, 주문 가능 수량을 따로 확인합니다.</x:v>
      </x:c>
    </x:row>
    <x:row r="9" ht="42" customHeight="1">
      <x:c r="A9" s="86" t="str">
        <x:v>주의</x:v>
      </x:c>
      <x:c r="B9" s="82" t="str">
        <x:v>이 파일은 교육용 가상 예시이며 투자 권유나 자동 주문 도구가 아닙니다.</x:v>
      </x:c>
    </x:row>
    <x:row r="12">
      <x:c r="A12" s="84" t="str">
        <x:v>공식 자료</x:v>
      </x:c>
      <x:c r="B12" s="84" t="str">
        <x:v>URL</x:v>
      </x:c>
    </x:row>
    <x:row r="13">
      <x:c r="A13" s="86" t="str">
        <x:v>Investor.gov 자산배분</x:v>
      </x:c>
      <x:c r="B13" s="82" t="str">
        <x:v>https://www.investor.gov/introduction-investing/getting-started/asset-allocation</x:v>
      </x:c>
    </x:row>
    <x:row r="14">
      <x:c r="A14" s="86" t="str">
        <x:v>Investor.gov 리밸런싱</x:v>
      </x:c>
      <x:c r="B14" s="82" t="str">
        <x:v>https://www.investor.gov/introduction-investing/investing-basics/glossary/rebalancing</x:v>
      </x:c>
    </x:row>
    <x:row r="15">
      <x:c r="A15" s="86" t="str">
        <x:v>Google Sheets 수식</x:v>
      </x:c>
      <x:c r="B15" s="82" t="str">
        <x:v>https://support.google.com/docs/answer/46977</x:v>
      </x:c>
    </x:row>
    <x:row r="16">
      <x:c r="A16" s="86" t="str">
        <x:v>GOOGLEFINANCE</x:v>
      </x:c>
      <x:c r="B16" s="82" t="str">
        <x:v>https://support.google.com/docs/answer/3093281?hl=en</x:v>
      </x:c>
    </x:row>
    <x:row r="17">
      <x:c r="A17" s="86" t="str">
        <x:v>Investor.gov AI 투자정보 주의</x:v>
      </x:c>
      <x:c r="B17" s="82" t="str">
        <x:v>https://www.investor.gov/introduction-investing/general-resources/news-alerts/alerts-bulletins/investor-alerts/artificial-intelligence-fraud</x:v>
      </x:c>
    </x:row>
  </x:sheetData>
  <x:mergeCells>
    <x:mergeCell ref="A1:F1"/>
  </x:mergeCells>
  <x:pageMargins left="0.7" right="0.7" top="0.75" bottom="0.75" header="0.3" footer="0.3"/>
</x:worksheet>
</file>